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3920" windowHeight="7485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L195" i="1"/>
  <c r="J195" i="1"/>
  <c r="I195" i="1"/>
  <c r="G195" i="1"/>
  <c r="L176" i="1"/>
  <c r="J176" i="1"/>
  <c r="I176" i="1"/>
  <c r="H176" i="1"/>
  <c r="G176" i="1"/>
  <c r="J157" i="1"/>
  <c r="L157" i="1"/>
  <c r="I157" i="1"/>
  <c r="H157" i="1"/>
  <c r="G157" i="1"/>
  <c r="L138" i="1"/>
  <c r="J138" i="1"/>
  <c r="I138" i="1"/>
  <c r="H138" i="1"/>
  <c r="G138" i="1"/>
  <c r="J119" i="1"/>
  <c r="L119" i="1"/>
  <c r="I119" i="1"/>
  <c r="G119" i="1"/>
  <c r="L100" i="1"/>
  <c r="I100" i="1"/>
  <c r="J100" i="1"/>
  <c r="H100" i="1"/>
  <c r="G100" i="1"/>
  <c r="F100" i="1"/>
  <c r="L81" i="1"/>
  <c r="J81" i="1"/>
  <c r="F81" i="1"/>
  <c r="I81" i="1"/>
  <c r="H81" i="1"/>
  <c r="G81" i="1"/>
  <c r="L62" i="1"/>
  <c r="J62" i="1"/>
  <c r="I62" i="1"/>
  <c r="H62" i="1"/>
  <c r="F62" i="1"/>
  <c r="G62" i="1"/>
  <c r="L43" i="1"/>
  <c r="F43" i="1"/>
  <c r="J43" i="1"/>
  <c r="I43" i="1"/>
  <c r="H43" i="1"/>
  <c r="G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<sst xmlns="http://schemas.openxmlformats.org/spreadsheetml/2006/main" count="278" uniqueCount="87">
  <si>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</si>
  <si>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</si>
  <si>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</si>
  <si>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</si>
  <si>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</si>
  <si>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</si>
  <si>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</si>
  <si>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</si>
  <si>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</si>
  <si>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</si>
  <si>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</si>
  <si>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</si>
  <si>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</si>
  <si>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</si>
  <si>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</si>
  <si>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</si>
  <si>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</si>
  <si>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</si>
  <si>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</si>
  <si>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</si>
  <si>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</si>
  <si>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</si>
  <si>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</si>
  <si>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</si>
  <si>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</si>
  <si>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</si>
  <si>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</si>
  <si>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</si>
  <si>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</si>
  <si>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</si>
  <si>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</si>
  <si>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</si>
  <si>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</si>
  <si>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</si>
  <si>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</si>
  <si>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</si>
  <si>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</si>
  <si>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</si>
  <si>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 лет, 12 и старше.</t>
  </si>
  <si>
    <t>каша манная молочная</t>
  </si>
  <si>
    <t>чай с сахаром</t>
  </si>
  <si>
    <t>хлеб пшеничный</t>
  </si>
  <si>
    <t>суп картофельный с бобовыми</t>
  </si>
  <si>
    <t>омлет</t>
  </si>
  <si>
    <t>хлеб ржаной</t>
  </si>
  <si>
    <t>печенье</t>
  </si>
  <si>
    <t>суп молочный с макаронами</t>
  </si>
  <si>
    <t>щи из свежей капусты с карофелем</t>
  </si>
  <si>
    <t>котлета "загадка"</t>
  </si>
  <si>
    <t>каша пшеничная молочная</t>
  </si>
  <si>
    <t>чай с молоком</t>
  </si>
  <si>
    <t>яблоко</t>
  </si>
  <si>
    <t>каша рисовая молочная</t>
  </si>
  <si>
    <t>борщ с капустой и картофелем</t>
  </si>
  <si>
    <t>суфле "рыбка золотая"</t>
  </si>
  <si>
    <t>картофельное пюре</t>
  </si>
  <si>
    <t>сок</t>
  </si>
  <si>
    <t>каша молочная пшенная</t>
  </si>
  <si>
    <t>салат из свежей капусты</t>
  </si>
  <si>
    <t>печень по-строгановски (80/80)</t>
  </si>
  <si>
    <t>макароны отварные с овощами</t>
  </si>
  <si>
    <t>напиток из шиповника</t>
  </si>
  <si>
    <t>яйцо отварное</t>
  </si>
  <si>
    <t>каша молочная "дружба"</t>
  </si>
  <si>
    <t>суп картофельный с крупой</t>
  </si>
  <si>
    <t>котлета "детская"</t>
  </si>
  <si>
    <t>капуста тушеная</t>
  </si>
  <si>
    <t>компот из сухофруктов</t>
  </si>
  <si>
    <t>суп молочный с крупой</t>
  </si>
  <si>
    <t>рассольник ленинградский со сметаной</t>
  </si>
  <si>
    <t>тефтели рыбные тушеные</t>
  </si>
  <si>
    <t>агырчи шыд</t>
  </si>
  <si>
    <t>птица отварная</t>
  </si>
  <si>
    <t>капуста тушеная в молоке</t>
  </si>
  <si>
    <t>кофейный напиток</t>
  </si>
  <si>
    <t>суп крестьянский с крупой</t>
  </si>
  <si>
    <t>рыба запеченая в яйце</t>
  </si>
  <si>
    <t>кисель</t>
  </si>
  <si>
    <t>каша геркулесовая молочная</t>
  </si>
  <si>
    <t>суп картофельный с макаронами</t>
  </si>
  <si>
    <t>голубцы ленивые</t>
  </si>
  <si>
    <t>каша ячневая вязкая</t>
  </si>
  <si>
    <t>какао</t>
  </si>
  <si>
    <t>каша ячневая молочная</t>
  </si>
  <si>
    <t>тефтели "ежики"</t>
  </si>
  <si>
    <t>каша пшенная молочная</t>
  </si>
  <si>
    <t>блины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</si>
</sst>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92" sqref="O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15</v>
      </c>
      <c r="G1" s="2" t="s">
        <v>16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200</v>
      </c>
      <c r="G6" s="40">
        <v>5.8</v>
      </c>
      <c r="H6" s="40">
        <v>8.4</v>
      </c>
      <c r="I6" s="40">
        <v>29</v>
      </c>
      <c r="J6" s="40">
        <v>209.6</v>
      </c>
      <c r="K6" s="41">
        <v>125</v>
      </c>
      <c r="L6" s="40">
        <v>16.7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145</v>
      </c>
      <c r="L8" s="43">
        <v>1.98</v>
      </c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30</v>
      </c>
      <c r="G9" s="43">
        <v>2.3199999999999998</v>
      </c>
      <c r="H9" s="43">
        <v>0.3</v>
      </c>
      <c r="I9" s="43">
        <v>14.47</v>
      </c>
      <c r="J9" s="43">
        <v>70.5</v>
      </c>
      <c r="K9" s="44"/>
      <c r="L9" s="43">
        <v>2.2200000000000002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430</v>
      </c>
      <c r="G13" s="19">
        <f t="shared" ref="G13:J13" si="0">SUM(G6:G12)</f>
        <v>8.24</v>
      </c>
      <c r="H13" s="19">
        <f t="shared" si="0"/>
        <v>8.7000000000000011</v>
      </c>
      <c r="I13" s="19">
        <f t="shared" si="0"/>
        <v>55.51</v>
      </c>
      <c r="J13" s="19">
        <f t="shared" si="0"/>
        <v>328.74</v>
      </c>
      <c r="K13" s="25"/>
      <c r="L13" s="19">
        <f t="shared" ref="L13" si="1">SUM(L6:L12)</f>
        <v>20.9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42</v>
      </c>
      <c r="F15" s="43">
        <v>200</v>
      </c>
      <c r="G15" s="43">
        <v>5</v>
      </c>
      <c r="H15" s="43">
        <v>4.5</v>
      </c>
      <c r="I15" s="43">
        <v>17.8</v>
      </c>
      <c r="J15" s="43">
        <v>133.6</v>
      </c>
      <c r="K15" s="44">
        <v>47</v>
      </c>
      <c r="L15" s="43">
        <v>20.82</v>
      </c>
    </row>
    <row r="16" spans="1:12" ht="15" x14ac:dyDescent="0.25">
      <c r="A16" s="23"/>
      <c r="B16" s="15"/>
      <c r="C16" s="11"/>
      <c r="D16" s="7" t="s">
        <v>27</v>
      </c>
      <c r="E16" s="42" t="s">
        <v>43</v>
      </c>
      <c r="F16" s="43">
        <v>200</v>
      </c>
      <c r="G16" s="43">
        <v>16</v>
      </c>
      <c r="H16" s="43">
        <v>25.05</v>
      </c>
      <c r="I16" s="43">
        <v>2.85</v>
      </c>
      <c r="J16" s="43">
        <v>298.5</v>
      </c>
      <c r="K16" s="44">
        <v>112</v>
      </c>
      <c r="L16" s="43">
        <v>42.91</v>
      </c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40</v>
      </c>
      <c r="F18" s="43">
        <v>200</v>
      </c>
      <c r="G18" s="43">
        <v>0.12</v>
      </c>
      <c r="H18" s="43">
        <v>0</v>
      </c>
      <c r="I18" s="43">
        <v>12.04</v>
      </c>
      <c r="J18" s="43">
        <v>48.64</v>
      </c>
      <c r="K18" s="44">
        <v>145</v>
      </c>
      <c r="L18" s="43">
        <v>1.98</v>
      </c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80</v>
      </c>
      <c r="G19" s="43">
        <v>6.2</v>
      </c>
      <c r="H19" s="43">
        <v>0.8</v>
      </c>
      <c r="I19" s="43">
        <v>38.6</v>
      </c>
      <c r="J19" s="43">
        <v>117.5</v>
      </c>
      <c r="K19" s="44"/>
      <c r="L19" s="43">
        <v>5.92</v>
      </c>
    </row>
    <row r="20" spans="1:12" ht="15" x14ac:dyDescent="0.25">
      <c r="A20" s="23"/>
      <c r="B20" s="15"/>
      <c r="C20" s="11"/>
      <c r="D20" s="7" t="s">
        <v>31</v>
      </c>
      <c r="E20" s="42" t="s">
        <v>44</v>
      </c>
      <c r="F20" s="43">
        <v>40</v>
      </c>
      <c r="G20" s="43">
        <v>2.42</v>
      </c>
      <c r="H20" s="43">
        <v>0.5</v>
      </c>
      <c r="I20" s="43">
        <v>15.92</v>
      </c>
      <c r="J20" s="43">
        <v>67.180000000000007</v>
      </c>
      <c r="K20" s="44"/>
      <c r="L20" s="43">
        <v>2.96</v>
      </c>
    </row>
    <row r="21" spans="1:12" ht="15" x14ac:dyDescent="0.25">
      <c r="A21" s="23"/>
      <c r="B21" s="15"/>
      <c r="C21" s="11"/>
      <c r="D21" s="6"/>
      <c r="E21" s="42" t="s">
        <v>45</v>
      </c>
      <c r="F21" s="43">
        <v>50</v>
      </c>
      <c r="G21" s="43">
        <v>3.37</v>
      </c>
      <c r="H21" s="43">
        <v>5.88</v>
      </c>
      <c r="I21" s="43">
        <v>37.19</v>
      </c>
      <c r="J21" s="43">
        <v>226.72</v>
      </c>
      <c r="K21" s="44"/>
      <c r="L21" s="43">
        <v>12.25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33.11</v>
      </c>
      <c r="H23" s="19">
        <f t="shared" si="2"/>
        <v>36.730000000000004</v>
      </c>
      <c r="I23" s="19">
        <f t="shared" si="2"/>
        <v>124.39999999999999</v>
      </c>
      <c r="J23" s="19">
        <f t="shared" si="2"/>
        <v>892.1400000000001</v>
      </c>
      <c r="K23" s="25"/>
      <c r="L23" s="19">
        <f t="shared" ref="L23" si="3">SUM(L14:L22)</f>
        <v>86.839999999999989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41.35</v>
      </c>
      <c r="H24" s="32">
        <f t="shared" si="4"/>
        <v>45.430000000000007</v>
      </c>
      <c r="I24" s="32">
        <f t="shared" si="4"/>
        <v>179.91</v>
      </c>
      <c r="J24" s="32">
        <f t="shared" si="4"/>
        <v>1220.8800000000001</v>
      </c>
      <c r="K24" s="32"/>
      <c r="L24" s="32">
        <f t="shared" ref="L24" si="5">L13+L23</f>
        <v>107.73999999999998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46</v>
      </c>
      <c r="F25" s="40">
        <v>200</v>
      </c>
      <c r="G25" s="40">
        <v>5.58</v>
      </c>
      <c r="H25" s="40">
        <v>6.12</v>
      </c>
      <c r="I25" s="40">
        <v>19.73</v>
      </c>
      <c r="J25" s="40">
        <v>156.08000000000001</v>
      </c>
      <c r="K25" s="41">
        <v>44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40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145</v>
      </c>
      <c r="L27" s="43">
        <v>1.98</v>
      </c>
    </row>
    <row r="28" spans="1:12" ht="15" x14ac:dyDescent="0.25">
      <c r="A28" s="14"/>
      <c r="B28" s="15"/>
      <c r="C28" s="11"/>
      <c r="D28" s="7" t="s">
        <v>22</v>
      </c>
      <c r="E28" s="42" t="s">
        <v>41</v>
      </c>
      <c r="F28" s="43">
        <v>30</v>
      </c>
      <c r="G28" s="43">
        <v>2.3199999999999998</v>
      </c>
      <c r="H28" s="43">
        <v>0.3</v>
      </c>
      <c r="I28" s="43">
        <v>14.47</v>
      </c>
      <c r="J28" s="43">
        <v>70.5</v>
      </c>
      <c r="K28" s="44"/>
      <c r="L28" s="43">
        <v>2.2200000000000002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430</v>
      </c>
      <c r="G32" s="19">
        <f t="shared" ref="G32" si="6">SUM(G25:G31)</f>
        <v>8.02</v>
      </c>
      <c r="H32" s="19">
        <f t="shared" ref="H32" si="7">SUM(H25:H31)</f>
        <v>6.42</v>
      </c>
      <c r="I32" s="19">
        <f t="shared" ref="I32" si="8">SUM(I25:I31)</f>
        <v>46.24</v>
      </c>
      <c r="J32" s="19">
        <f t="shared" ref="J32:L32" si="9">SUM(J25:J31)</f>
        <v>275.22000000000003</v>
      </c>
      <c r="K32" s="25"/>
      <c r="L32" s="19">
        <f t="shared" si="9"/>
        <v>4.2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47</v>
      </c>
      <c r="F34" s="43">
        <v>200</v>
      </c>
      <c r="G34" s="43">
        <v>1.9</v>
      </c>
      <c r="H34" s="43">
        <v>5.4</v>
      </c>
      <c r="I34" s="43">
        <v>8.3000000000000007</v>
      </c>
      <c r="J34" s="43">
        <v>91.4</v>
      </c>
      <c r="K34" s="44">
        <v>41</v>
      </c>
      <c r="L34" s="43">
        <v>25.6</v>
      </c>
    </row>
    <row r="35" spans="1:12" ht="15" x14ac:dyDescent="0.25">
      <c r="A35" s="14"/>
      <c r="B35" s="15"/>
      <c r="C35" s="11"/>
      <c r="D35" s="7" t="s">
        <v>27</v>
      </c>
      <c r="E35" s="42" t="s">
        <v>48</v>
      </c>
      <c r="F35" s="43">
        <v>100</v>
      </c>
      <c r="G35" s="43">
        <v>13.9</v>
      </c>
      <c r="H35" s="43">
        <v>10.1</v>
      </c>
      <c r="I35" s="43">
        <v>11.8</v>
      </c>
      <c r="J35" s="43">
        <v>186.2</v>
      </c>
      <c r="K35" s="44">
        <v>76</v>
      </c>
      <c r="L35" s="43">
        <v>55.73</v>
      </c>
    </row>
    <row r="36" spans="1:12" ht="15" x14ac:dyDescent="0.25">
      <c r="A36" s="14"/>
      <c r="B36" s="15"/>
      <c r="C36" s="11"/>
      <c r="D36" s="7" t="s">
        <v>28</v>
      </c>
      <c r="E36" s="42" t="s">
        <v>49</v>
      </c>
      <c r="F36" s="43">
        <v>200</v>
      </c>
      <c r="G36" s="43">
        <v>6.8</v>
      </c>
      <c r="H36" s="43">
        <v>9</v>
      </c>
      <c r="I36" s="43">
        <v>33.200000000000003</v>
      </c>
      <c r="J36" s="43">
        <v>202</v>
      </c>
      <c r="K36" s="44">
        <v>128</v>
      </c>
      <c r="L36" s="43">
        <v>16.16</v>
      </c>
    </row>
    <row r="37" spans="1:12" ht="15" x14ac:dyDescent="0.25">
      <c r="A37" s="14"/>
      <c r="B37" s="15"/>
      <c r="C37" s="11"/>
      <c r="D37" s="7" t="s">
        <v>29</v>
      </c>
      <c r="E37" s="42" t="s">
        <v>50</v>
      </c>
      <c r="F37" s="43">
        <v>200</v>
      </c>
      <c r="G37" s="43">
        <v>0.6</v>
      </c>
      <c r="H37" s="43">
        <v>16</v>
      </c>
      <c r="I37" s="43">
        <v>15.9</v>
      </c>
      <c r="J37" s="43">
        <v>80.5</v>
      </c>
      <c r="K37" s="44">
        <v>263</v>
      </c>
      <c r="L37" s="43">
        <v>7.49</v>
      </c>
    </row>
    <row r="38" spans="1:12" ht="15" x14ac:dyDescent="0.25">
      <c r="A38" s="14"/>
      <c r="B38" s="15"/>
      <c r="C38" s="11"/>
      <c r="D38" s="7" t="s">
        <v>30</v>
      </c>
      <c r="E38" s="42" t="s">
        <v>41</v>
      </c>
      <c r="F38" s="43">
        <v>50</v>
      </c>
      <c r="G38" s="43">
        <v>3.9</v>
      </c>
      <c r="H38" s="43">
        <v>0.5</v>
      </c>
      <c r="I38" s="43">
        <v>24.1</v>
      </c>
      <c r="J38" s="43">
        <v>117.5</v>
      </c>
      <c r="K38" s="44"/>
      <c r="L38" s="43">
        <v>3.7</v>
      </c>
    </row>
    <row r="39" spans="1:12" ht="15" x14ac:dyDescent="0.25">
      <c r="A39" s="14"/>
      <c r="B39" s="15"/>
      <c r="C39" s="11"/>
      <c r="D39" s="7" t="s">
        <v>31</v>
      </c>
      <c r="E39" s="42" t="s">
        <v>44</v>
      </c>
      <c r="F39" s="43">
        <v>40</v>
      </c>
      <c r="G39" s="43">
        <v>2.4</v>
      </c>
      <c r="H39" s="43">
        <v>0.5</v>
      </c>
      <c r="I39" s="43">
        <v>15.92</v>
      </c>
      <c r="J39" s="43">
        <v>67.180000000000007</v>
      </c>
      <c r="K39" s="44"/>
      <c r="L39" s="43">
        <v>2.96</v>
      </c>
    </row>
    <row r="40" spans="1:12" ht="15" x14ac:dyDescent="0.25">
      <c r="A40" s="14"/>
      <c r="B40" s="15"/>
      <c r="C40" s="11"/>
      <c r="D40" s="6"/>
      <c r="E40" s="42" t="s">
        <v>51</v>
      </c>
      <c r="F40" s="43">
        <v>100</v>
      </c>
      <c r="G40" s="43">
        <v>0.8</v>
      </c>
      <c r="H40" s="43">
        <v>0.8</v>
      </c>
      <c r="I40" s="43">
        <v>19.600000000000001</v>
      </c>
      <c r="J40" s="43">
        <v>94</v>
      </c>
      <c r="K40" s="44"/>
      <c r="L40" s="43">
        <v>15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890</v>
      </c>
      <c r="G42" s="19">
        <f t="shared" ref="G42" si="10">SUM(G33:G41)</f>
        <v>30.3</v>
      </c>
      <c r="H42" s="19">
        <f t="shared" ref="H42" si="11">SUM(H33:H41)</f>
        <v>42.3</v>
      </c>
      <c r="I42" s="19">
        <f t="shared" ref="I42" si="12">SUM(I33:I41)</f>
        <v>128.82000000000002</v>
      </c>
      <c r="J42" s="19">
        <f t="shared" ref="J42:L42" si="13">SUM(J33:J41)</f>
        <v>838.78</v>
      </c>
      <c r="K42" s="25"/>
      <c r="L42" s="19">
        <f t="shared" si="13"/>
        <v>126.63999999999999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1320</v>
      </c>
      <c r="G43" s="32">
        <f t="shared" ref="G43" si="14">G32+G42</f>
        <v>38.32</v>
      </c>
      <c r="H43" s="32">
        <f t="shared" ref="H43" si="15">H32+H42</f>
        <v>48.72</v>
      </c>
      <c r="I43" s="32">
        <f t="shared" ref="I43" si="16">I32+I42</f>
        <v>175.06000000000003</v>
      </c>
      <c r="J43" s="32">
        <f t="shared" ref="J43:L43" si="17">J32+J42</f>
        <v>1114</v>
      </c>
      <c r="K43" s="32"/>
      <c r="L43" s="32">
        <f t="shared" si="17"/>
        <v>130.83999999999997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52</v>
      </c>
      <c r="F44" s="40">
        <v>200</v>
      </c>
      <c r="G44" s="40">
        <v>2.2000000000000002</v>
      </c>
      <c r="H44" s="40">
        <v>8.1999999999999993</v>
      </c>
      <c r="I44" s="40">
        <v>21</v>
      </c>
      <c r="J44" s="40">
        <v>172</v>
      </c>
      <c r="K44" s="41">
        <v>130</v>
      </c>
      <c r="L44" s="40">
        <v>20.14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40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145</v>
      </c>
      <c r="L46" s="43">
        <v>1.98</v>
      </c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30</v>
      </c>
      <c r="G47" s="43">
        <v>2.3199999999999998</v>
      </c>
      <c r="H47" s="43">
        <v>0.3</v>
      </c>
      <c r="I47" s="43">
        <v>14.47</v>
      </c>
      <c r="J47" s="43">
        <v>70.5</v>
      </c>
      <c r="K47" s="44"/>
      <c r="L47" s="43">
        <v>2.2200000000000002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430</v>
      </c>
      <c r="G51" s="19">
        <f t="shared" ref="G51" si="18">SUM(G44:G50)</f>
        <v>4.6400000000000006</v>
      </c>
      <c r="H51" s="19">
        <f t="shared" ref="H51" si="19">SUM(H44:H50)</f>
        <v>8.5</v>
      </c>
      <c r="I51" s="19">
        <f t="shared" ref="I51" si="20">SUM(I44:I50)</f>
        <v>47.51</v>
      </c>
      <c r="J51" s="19">
        <f t="shared" ref="J51:L51" si="21">SUM(J44:J50)</f>
        <v>291.14</v>
      </c>
      <c r="K51" s="25"/>
      <c r="L51" s="19">
        <f t="shared" si="21"/>
        <v>24.34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53</v>
      </c>
      <c r="F53" s="43">
        <v>200</v>
      </c>
      <c r="G53" s="43">
        <v>2</v>
      </c>
      <c r="H53" s="43">
        <v>5.2</v>
      </c>
      <c r="I53" s="43">
        <v>13.1</v>
      </c>
      <c r="J53" s="43">
        <v>105.8</v>
      </c>
      <c r="K53" s="44">
        <v>39</v>
      </c>
      <c r="L53" s="43">
        <v>26.96</v>
      </c>
    </row>
    <row r="54" spans="1:12" ht="15" x14ac:dyDescent="0.25">
      <c r="A54" s="23"/>
      <c r="B54" s="15"/>
      <c r="C54" s="11"/>
      <c r="D54" s="7" t="s">
        <v>27</v>
      </c>
      <c r="E54" s="42" t="s">
        <v>54</v>
      </c>
      <c r="F54" s="43">
        <v>100</v>
      </c>
      <c r="G54" s="43">
        <v>14.5</v>
      </c>
      <c r="H54" s="43">
        <v>15.1</v>
      </c>
      <c r="I54" s="43">
        <v>15.6</v>
      </c>
      <c r="J54" s="43">
        <v>254.1</v>
      </c>
      <c r="K54" s="44">
        <v>87</v>
      </c>
      <c r="L54" s="43">
        <v>53.88</v>
      </c>
    </row>
    <row r="55" spans="1:12" ht="15" x14ac:dyDescent="0.25">
      <c r="A55" s="23"/>
      <c r="B55" s="15"/>
      <c r="C55" s="11"/>
      <c r="D55" s="7" t="s">
        <v>28</v>
      </c>
      <c r="E55" s="42" t="s">
        <v>55</v>
      </c>
      <c r="F55" s="43">
        <v>180</v>
      </c>
      <c r="G55" s="43">
        <v>4.7300000000000004</v>
      </c>
      <c r="H55" s="43">
        <v>10.119999999999999</v>
      </c>
      <c r="I55" s="43">
        <v>32.85</v>
      </c>
      <c r="J55" s="43">
        <v>245.25</v>
      </c>
      <c r="K55" s="44">
        <v>92</v>
      </c>
      <c r="L55" s="43">
        <v>16.37</v>
      </c>
    </row>
    <row r="56" spans="1:12" ht="15" x14ac:dyDescent="0.25">
      <c r="A56" s="23"/>
      <c r="B56" s="15"/>
      <c r="C56" s="11"/>
      <c r="D56" s="7" t="s">
        <v>29</v>
      </c>
      <c r="E56" s="42" t="s">
        <v>56</v>
      </c>
      <c r="F56" s="43">
        <v>200</v>
      </c>
      <c r="G56" s="43">
        <v>2</v>
      </c>
      <c r="H56" s="43">
        <v>0.2</v>
      </c>
      <c r="I56" s="43">
        <v>5.8</v>
      </c>
      <c r="J56" s="43">
        <v>36</v>
      </c>
      <c r="K56" s="44"/>
      <c r="L56" s="43">
        <v>10.67</v>
      </c>
    </row>
    <row r="57" spans="1:12" ht="15" x14ac:dyDescent="0.25">
      <c r="A57" s="23"/>
      <c r="B57" s="15"/>
      <c r="C57" s="11"/>
      <c r="D57" s="7" t="s">
        <v>30</v>
      </c>
      <c r="E57" s="42" t="s">
        <v>41</v>
      </c>
      <c r="F57" s="43">
        <v>50</v>
      </c>
      <c r="G57" s="43">
        <v>3.9</v>
      </c>
      <c r="H57" s="43">
        <v>0.5</v>
      </c>
      <c r="I57" s="43">
        <v>24.1</v>
      </c>
      <c r="J57" s="43">
        <v>117.5</v>
      </c>
      <c r="K57" s="44"/>
      <c r="L57" s="43">
        <v>3.7</v>
      </c>
    </row>
    <row r="58" spans="1:12" ht="15" x14ac:dyDescent="0.25">
      <c r="A58" s="23"/>
      <c r="B58" s="15"/>
      <c r="C58" s="11"/>
      <c r="D58" s="7" t="s">
        <v>31</v>
      </c>
      <c r="E58" s="42" t="s">
        <v>44</v>
      </c>
      <c r="F58" s="43">
        <v>40</v>
      </c>
      <c r="G58" s="43">
        <v>2.42</v>
      </c>
      <c r="H58" s="43">
        <v>0.5</v>
      </c>
      <c r="I58" s="43">
        <v>15.92</v>
      </c>
      <c r="J58" s="43">
        <v>67.180000000000007</v>
      </c>
      <c r="K58" s="44"/>
      <c r="L58" s="43">
        <v>2.96</v>
      </c>
    </row>
    <row r="59" spans="1:12" ht="15" x14ac:dyDescent="0.25">
      <c r="A59" s="23"/>
      <c r="B59" s="15"/>
      <c r="C59" s="11"/>
      <c r="D59" s="6"/>
      <c r="E59" s="42" t="s">
        <v>51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47</v>
      </c>
      <c r="K59" s="44"/>
      <c r="L59" s="43">
        <v>15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870</v>
      </c>
      <c r="G61" s="19">
        <f t="shared" ref="G61" si="22">SUM(G52:G60)</f>
        <v>29.949999999999996</v>
      </c>
      <c r="H61" s="19">
        <f t="shared" ref="H61" si="23">SUM(H52:H60)</f>
        <v>32.020000000000003</v>
      </c>
      <c r="I61" s="19">
        <f t="shared" ref="I61" si="24">SUM(I52:I60)</f>
        <v>117.16999999999999</v>
      </c>
      <c r="J61" s="19">
        <f t="shared" ref="J61:L61" si="25">SUM(J52:J60)</f>
        <v>872.82999999999993</v>
      </c>
      <c r="K61" s="25"/>
      <c r="L61" s="19">
        <f t="shared" si="25"/>
        <v>129.54000000000002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1300</v>
      </c>
      <c r="G62" s="32">
        <f t="shared" ref="G62" si="26">G51+G61</f>
        <v>34.589999999999996</v>
      </c>
      <c r="H62" s="32">
        <f t="shared" ref="H62" si="27">H51+H61</f>
        <v>40.520000000000003</v>
      </c>
      <c r="I62" s="32">
        <f t="shared" ref="I62" si="28">I51+I61</f>
        <v>164.67999999999998</v>
      </c>
      <c r="J62" s="32">
        <f t="shared" ref="J62:L62" si="29">J51+J61</f>
        <v>1163.9699999999998</v>
      </c>
      <c r="K62" s="32"/>
      <c r="L62" s="32">
        <f t="shared" si="29"/>
        <v>153.88000000000002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57</v>
      </c>
      <c r="F63" s="40">
        <v>200</v>
      </c>
      <c r="G63" s="40">
        <v>7</v>
      </c>
      <c r="H63" s="40">
        <v>9.1999999999999993</v>
      </c>
      <c r="I63" s="40">
        <v>33.4</v>
      </c>
      <c r="J63" s="40">
        <v>240</v>
      </c>
      <c r="K63" s="41">
        <v>127</v>
      </c>
      <c r="L63" s="40">
        <v>16.88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40</v>
      </c>
      <c r="F65" s="43">
        <v>200</v>
      </c>
      <c r="G65" s="43">
        <v>0.12</v>
      </c>
      <c r="H65" s="43">
        <v>0</v>
      </c>
      <c r="I65" s="43">
        <v>12.04</v>
      </c>
      <c r="J65" s="43">
        <v>48.64</v>
      </c>
      <c r="K65" s="44">
        <v>145</v>
      </c>
      <c r="L65" s="43">
        <v>1.98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30</v>
      </c>
      <c r="G66" s="43">
        <v>2.3199999999999998</v>
      </c>
      <c r="H66" s="43">
        <v>0.3</v>
      </c>
      <c r="I66" s="43">
        <v>14.47</v>
      </c>
      <c r="J66" s="43">
        <v>70.5</v>
      </c>
      <c r="K66" s="44"/>
      <c r="L66" s="43">
        <v>2.2200000000000002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430</v>
      </c>
      <c r="G70" s="19">
        <f t="shared" ref="G70" si="30">SUM(G63:G69)</f>
        <v>9.44</v>
      </c>
      <c r="H70" s="19">
        <f t="shared" ref="H70" si="31">SUM(H63:H69)</f>
        <v>9.5</v>
      </c>
      <c r="I70" s="19">
        <f t="shared" ref="I70" si="32">SUM(I63:I69)</f>
        <v>59.91</v>
      </c>
      <c r="J70" s="19">
        <f t="shared" ref="J70:L70" si="33">SUM(J63:J69)</f>
        <v>359.14</v>
      </c>
      <c r="K70" s="25"/>
      <c r="L70" s="19">
        <f t="shared" si="33"/>
        <v>21.08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58</v>
      </c>
      <c r="F71" s="43">
        <v>100</v>
      </c>
      <c r="G71" s="43">
        <v>1.2</v>
      </c>
      <c r="H71" s="43">
        <v>4.9000000000000004</v>
      </c>
      <c r="I71" s="43">
        <v>10.5</v>
      </c>
      <c r="J71" s="43">
        <v>84.5</v>
      </c>
      <c r="K71" s="44">
        <v>13</v>
      </c>
      <c r="L71" s="43">
        <v>5.12</v>
      </c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 t="s">
        <v>59</v>
      </c>
      <c r="F73" s="43">
        <v>160</v>
      </c>
      <c r="G73" s="43">
        <v>10.88</v>
      </c>
      <c r="H73" s="43">
        <v>10.88</v>
      </c>
      <c r="I73" s="43">
        <v>3.12</v>
      </c>
      <c r="J73" s="43">
        <v>156</v>
      </c>
      <c r="K73" s="44">
        <v>64</v>
      </c>
      <c r="L73" s="43">
        <v>58.59</v>
      </c>
    </row>
    <row r="74" spans="1:12" ht="15" x14ac:dyDescent="0.25">
      <c r="A74" s="23"/>
      <c r="B74" s="15"/>
      <c r="C74" s="11"/>
      <c r="D74" s="7" t="s">
        <v>28</v>
      </c>
      <c r="E74" s="42" t="s">
        <v>60</v>
      </c>
      <c r="F74" s="43">
        <v>180</v>
      </c>
      <c r="G74" s="43">
        <v>8</v>
      </c>
      <c r="H74" s="43">
        <v>8.8000000000000007</v>
      </c>
      <c r="I74" s="43">
        <v>42.4</v>
      </c>
      <c r="J74" s="43">
        <v>206</v>
      </c>
      <c r="K74" s="44">
        <v>100</v>
      </c>
      <c r="L74" s="43">
        <v>16.78</v>
      </c>
    </row>
    <row r="75" spans="1:12" ht="15" x14ac:dyDescent="0.25">
      <c r="A75" s="23"/>
      <c r="B75" s="15"/>
      <c r="C75" s="11"/>
      <c r="D75" s="7" t="s">
        <v>29</v>
      </c>
      <c r="E75" s="42" t="s">
        <v>61</v>
      </c>
      <c r="F75" s="43">
        <v>200</v>
      </c>
      <c r="G75" s="43">
        <v>0.68</v>
      </c>
      <c r="H75" s="43">
        <v>0</v>
      </c>
      <c r="I75" s="43">
        <v>21.01</v>
      </c>
      <c r="J75" s="43">
        <v>86.99</v>
      </c>
      <c r="K75" s="44">
        <v>256</v>
      </c>
      <c r="L75" s="43">
        <v>7.35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43">
        <v>50</v>
      </c>
      <c r="G76" s="43">
        <v>3.9</v>
      </c>
      <c r="H76" s="43">
        <v>0.5</v>
      </c>
      <c r="I76" s="43">
        <v>15.92</v>
      </c>
      <c r="J76" s="43">
        <v>67.180000000000007</v>
      </c>
      <c r="K76" s="44"/>
      <c r="L76" s="43">
        <v>3.7</v>
      </c>
    </row>
    <row r="77" spans="1:12" ht="15" x14ac:dyDescent="0.25">
      <c r="A77" s="23"/>
      <c r="B77" s="15"/>
      <c r="C77" s="11"/>
      <c r="D77" s="7" t="s">
        <v>31</v>
      </c>
      <c r="E77" s="42" t="s">
        <v>44</v>
      </c>
      <c r="F77" s="43">
        <v>40</v>
      </c>
      <c r="G77" s="43">
        <v>2.42</v>
      </c>
      <c r="H77" s="43">
        <v>2.2999999999999998</v>
      </c>
      <c r="I77" s="43">
        <v>0.15</v>
      </c>
      <c r="J77" s="43">
        <v>67.180000000000007</v>
      </c>
      <c r="K77" s="44"/>
      <c r="L77" s="43">
        <v>2.96</v>
      </c>
    </row>
    <row r="78" spans="1:12" ht="15" x14ac:dyDescent="0.25">
      <c r="A78" s="23"/>
      <c r="B78" s="15"/>
      <c r="C78" s="11"/>
      <c r="D78" s="6"/>
      <c r="E78" s="42" t="s">
        <v>62</v>
      </c>
      <c r="F78" s="43">
        <v>20</v>
      </c>
      <c r="G78" s="43">
        <v>2.6</v>
      </c>
      <c r="H78" s="43">
        <v>2.2999999999999998</v>
      </c>
      <c r="I78" s="43">
        <v>0.15</v>
      </c>
      <c r="J78" s="43">
        <v>147.5</v>
      </c>
      <c r="K78" s="44">
        <v>130</v>
      </c>
      <c r="L78" s="43">
        <v>5.5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750</v>
      </c>
      <c r="G80" s="19">
        <f t="shared" ref="G80" si="34">SUM(G71:G79)</f>
        <v>29.68</v>
      </c>
      <c r="H80" s="19">
        <f t="shared" ref="H80" si="35">SUM(H71:H79)</f>
        <v>29.680000000000003</v>
      </c>
      <c r="I80" s="19">
        <f t="shared" ref="I80" si="36">SUM(I71:I79)</f>
        <v>93.250000000000014</v>
      </c>
      <c r="J80" s="19">
        <f t="shared" ref="J80:L80" si="37">SUM(J71:J79)</f>
        <v>815.35000000000014</v>
      </c>
      <c r="K80" s="25"/>
      <c r="L80" s="19">
        <f t="shared" si="37"/>
        <v>100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1180</v>
      </c>
      <c r="G81" s="32">
        <f t="shared" ref="G81" si="38">G70+G80</f>
        <v>39.119999999999997</v>
      </c>
      <c r="H81" s="32">
        <f t="shared" ref="H81" si="39">H70+H80</f>
        <v>39.180000000000007</v>
      </c>
      <c r="I81" s="32">
        <f t="shared" ref="I81" si="40">I70+I80</f>
        <v>153.16000000000003</v>
      </c>
      <c r="J81" s="32">
        <f t="shared" ref="J81:L81" si="41">J70+J80</f>
        <v>1174.4900000000002</v>
      </c>
      <c r="K81" s="32"/>
      <c r="L81" s="32">
        <f t="shared" si="41"/>
        <v>121.08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63</v>
      </c>
      <c r="F82" s="40">
        <v>200</v>
      </c>
      <c r="G82" s="40">
        <v>6.6</v>
      </c>
      <c r="H82" s="40">
        <v>8.6</v>
      </c>
      <c r="I82" s="40">
        <v>39.6</v>
      </c>
      <c r="J82" s="40">
        <v>258.60000000000002</v>
      </c>
      <c r="K82" s="41">
        <v>119</v>
      </c>
      <c r="L82" s="40">
        <v>14.31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40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145</v>
      </c>
      <c r="L84" s="43">
        <v>1.98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30</v>
      </c>
      <c r="G85" s="43">
        <v>2.3199999999999998</v>
      </c>
      <c r="H85" s="43">
        <v>0.3</v>
      </c>
      <c r="I85" s="43">
        <v>14.47</v>
      </c>
      <c r="J85" s="43">
        <v>70.5</v>
      </c>
      <c r="K85" s="44"/>
      <c r="L85" s="43">
        <v>2.2200000000000002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430</v>
      </c>
      <c r="G89" s="19">
        <f t="shared" ref="G89" si="42">SUM(G82:G88)</f>
        <v>9.0399999999999991</v>
      </c>
      <c r="H89" s="19">
        <f t="shared" ref="H89" si="43">SUM(H82:H88)</f>
        <v>8.9</v>
      </c>
      <c r="I89" s="19">
        <f t="shared" ref="I89" si="44">SUM(I82:I88)</f>
        <v>66.11</v>
      </c>
      <c r="J89" s="19">
        <f t="shared" ref="J89:L89" si="45">SUM(J82:J88)</f>
        <v>377.74</v>
      </c>
      <c r="K89" s="25"/>
      <c r="L89" s="19">
        <f t="shared" si="45"/>
        <v>18.509999999999998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64</v>
      </c>
      <c r="F91" s="43">
        <v>200</v>
      </c>
      <c r="G91" s="43">
        <v>2</v>
      </c>
      <c r="H91" s="43">
        <v>4.2</v>
      </c>
      <c r="I91" s="43">
        <v>11.4</v>
      </c>
      <c r="J91" s="43">
        <v>92.8</v>
      </c>
      <c r="K91" s="44">
        <v>138</v>
      </c>
      <c r="L91" s="43">
        <v>22.6</v>
      </c>
    </row>
    <row r="92" spans="1:12" ht="15" x14ac:dyDescent="0.25">
      <c r="A92" s="23"/>
      <c r="B92" s="15"/>
      <c r="C92" s="11"/>
      <c r="D92" s="7" t="s">
        <v>27</v>
      </c>
      <c r="E92" s="42" t="s">
        <v>65</v>
      </c>
      <c r="F92" s="43">
        <v>100</v>
      </c>
      <c r="G92" s="43">
        <v>14.3</v>
      </c>
      <c r="H92" s="43">
        <v>10.5</v>
      </c>
      <c r="I92" s="43">
        <v>13.1</v>
      </c>
      <c r="J92" s="43">
        <v>197.6</v>
      </c>
      <c r="K92" s="44">
        <v>75</v>
      </c>
      <c r="L92" s="43">
        <v>47.8</v>
      </c>
    </row>
    <row r="93" spans="1:12" ht="15" x14ac:dyDescent="0.25">
      <c r="A93" s="23"/>
      <c r="B93" s="15"/>
      <c r="C93" s="11"/>
      <c r="D93" s="7" t="s">
        <v>28</v>
      </c>
      <c r="E93" s="42" t="s">
        <v>66</v>
      </c>
      <c r="F93" s="43">
        <v>150</v>
      </c>
      <c r="G93" s="43">
        <v>3.93</v>
      </c>
      <c r="H93" s="43">
        <v>4.84</v>
      </c>
      <c r="I93" s="43">
        <v>23.17</v>
      </c>
      <c r="J93" s="43">
        <v>130.74</v>
      </c>
      <c r="K93" s="44">
        <v>210</v>
      </c>
      <c r="L93" s="43">
        <v>15.95</v>
      </c>
    </row>
    <row r="94" spans="1:12" ht="15" x14ac:dyDescent="0.25">
      <c r="A94" s="23"/>
      <c r="B94" s="15"/>
      <c r="C94" s="11"/>
      <c r="D94" s="7" t="s">
        <v>29</v>
      </c>
      <c r="E94" s="42" t="s">
        <v>67</v>
      </c>
      <c r="F94" s="43">
        <v>200</v>
      </c>
      <c r="G94" s="43">
        <v>0.6</v>
      </c>
      <c r="H94" s="43">
        <v>0</v>
      </c>
      <c r="I94" s="43">
        <v>31.4</v>
      </c>
      <c r="J94" s="43">
        <v>124.5</v>
      </c>
      <c r="K94" s="44">
        <v>153</v>
      </c>
      <c r="L94" s="43">
        <v>5.51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43">
        <v>50</v>
      </c>
      <c r="G95" s="43">
        <v>3.9</v>
      </c>
      <c r="H95" s="43">
        <v>0.5</v>
      </c>
      <c r="I95" s="43">
        <v>24.1</v>
      </c>
      <c r="J95" s="43">
        <v>117.5</v>
      </c>
      <c r="K95" s="44"/>
      <c r="L95" s="43">
        <v>3.7</v>
      </c>
    </row>
    <row r="96" spans="1:12" ht="15" x14ac:dyDescent="0.25">
      <c r="A96" s="23"/>
      <c r="B96" s="15"/>
      <c r="C96" s="11"/>
      <c r="D96" s="7" t="s">
        <v>31</v>
      </c>
      <c r="E96" s="42" t="s">
        <v>44</v>
      </c>
      <c r="F96" s="43">
        <v>40</v>
      </c>
      <c r="G96" s="43">
        <v>2.42</v>
      </c>
      <c r="H96" s="43">
        <v>0.5</v>
      </c>
      <c r="I96" s="43">
        <v>15.92</v>
      </c>
      <c r="J96" s="43">
        <v>67.180000000000007</v>
      </c>
      <c r="K96" s="44"/>
      <c r="L96" s="43">
        <v>2.96</v>
      </c>
    </row>
    <row r="97" spans="1:12" ht="15" x14ac:dyDescent="0.25">
      <c r="A97" s="23"/>
      <c r="B97" s="15"/>
      <c r="C97" s="11"/>
      <c r="D97" s="6"/>
      <c r="E97" s="42" t="s">
        <v>62</v>
      </c>
      <c r="F97" s="43">
        <v>20</v>
      </c>
      <c r="G97" s="43">
        <v>2.6</v>
      </c>
      <c r="H97" s="43">
        <v>2.2999999999999998</v>
      </c>
      <c r="I97" s="43">
        <v>0.15</v>
      </c>
      <c r="J97" s="43">
        <v>147.5</v>
      </c>
      <c r="K97" s="44">
        <v>130</v>
      </c>
      <c r="L97" s="43">
        <v>5.5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29.75</v>
      </c>
      <c r="H99" s="19">
        <f t="shared" ref="H99" si="47">SUM(H90:H98)</f>
        <v>22.84</v>
      </c>
      <c r="I99" s="19">
        <f t="shared" ref="I99" si="48">SUM(I90:I98)</f>
        <v>119.24</v>
      </c>
      <c r="J99" s="19">
        <f t="shared" ref="J99:L99" si="49">SUM(J90:J98)</f>
        <v>877.81999999999994</v>
      </c>
      <c r="K99" s="25"/>
      <c r="L99" s="19">
        <f t="shared" si="49"/>
        <v>104.02000000000001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1190</v>
      </c>
      <c r="G100" s="32">
        <f t="shared" ref="G100" si="50">G89+G99</f>
        <v>38.79</v>
      </c>
      <c r="H100" s="32">
        <f t="shared" ref="H100" si="51">H89+H99</f>
        <v>31.740000000000002</v>
      </c>
      <c r="I100" s="32">
        <f t="shared" ref="I100" si="52">I89+I99</f>
        <v>185.35</v>
      </c>
      <c r="J100" s="32">
        <f t="shared" ref="J100:L100" si="53">J89+J99</f>
        <v>1255.56</v>
      </c>
      <c r="K100" s="32"/>
      <c r="L100" s="32">
        <f t="shared" si="53"/>
        <v>122.53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68</v>
      </c>
      <c r="F101" s="40">
        <v>200</v>
      </c>
      <c r="G101" s="40">
        <v>2</v>
      </c>
      <c r="H101" s="40">
        <v>4.2</v>
      </c>
      <c r="I101" s="40">
        <v>11.4</v>
      </c>
      <c r="J101" s="40">
        <v>92.8</v>
      </c>
      <c r="K101" s="41">
        <v>119</v>
      </c>
      <c r="L101" s="40">
        <v>14.31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145</v>
      </c>
      <c r="L103" s="43">
        <v>1.98</v>
      </c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43">
        <v>30</v>
      </c>
      <c r="G104" s="43">
        <v>2.3199999999999998</v>
      </c>
      <c r="H104" s="43">
        <v>0.3</v>
      </c>
      <c r="I104" s="43">
        <v>14.47</v>
      </c>
      <c r="J104" s="43">
        <v>70.5</v>
      </c>
      <c r="K104" s="44"/>
      <c r="L104" s="43">
        <v>2.2200000000000002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430</v>
      </c>
      <c r="G108" s="19">
        <f t="shared" ref="G108:J108" si="54">SUM(G101:G107)</f>
        <v>4.4399999999999995</v>
      </c>
      <c r="H108" s="19">
        <f t="shared" si="54"/>
        <v>4.5</v>
      </c>
      <c r="I108" s="19">
        <f t="shared" si="54"/>
        <v>37.909999999999997</v>
      </c>
      <c r="J108" s="19">
        <f t="shared" si="54"/>
        <v>211.94</v>
      </c>
      <c r="K108" s="25"/>
      <c r="L108" s="19">
        <f t="shared" ref="L108" si="55">SUM(L101:L107)</f>
        <v>18.509999999999998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69</v>
      </c>
      <c r="F110" s="43">
        <v>200</v>
      </c>
      <c r="G110" s="43">
        <v>2.4</v>
      </c>
      <c r="H110" s="43">
        <v>3.6</v>
      </c>
      <c r="I110" s="43">
        <v>16</v>
      </c>
      <c r="J110" s="43">
        <v>108</v>
      </c>
      <c r="K110" s="44">
        <v>132</v>
      </c>
      <c r="L110" s="43">
        <v>27.07</v>
      </c>
    </row>
    <row r="111" spans="1:12" ht="15" x14ac:dyDescent="0.25">
      <c r="A111" s="23"/>
      <c r="B111" s="15"/>
      <c r="C111" s="11"/>
      <c r="D111" s="7" t="s">
        <v>27</v>
      </c>
      <c r="E111" s="42" t="s">
        <v>70</v>
      </c>
      <c r="F111" s="43">
        <v>100</v>
      </c>
      <c r="G111" s="43">
        <v>12.69</v>
      </c>
      <c r="H111" s="43">
        <v>5.26</v>
      </c>
      <c r="I111" s="43">
        <v>13.34</v>
      </c>
      <c r="J111" s="43">
        <v>151.25</v>
      </c>
      <c r="K111" s="44">
        <v>167</v>
      </c>
      <c r="L111" s="43">
        <v>21.14</v>
      </c>
    </row>
    <row r="112" spans="1:12" ht="15" x14ac:dyDescent="0.25">
      <c r="A112" s="23"/>
      <c r="B112" s="15"/>
      <c r="C112" s="11"/>
      <c r="D112" s="7" t="s">
        <v>28</v>
      </c>
      <c r="E112" s="42" t="s">
        <v>55</v>
      </c>
      <c r="F112" s="43">
        <v>180</v>
      </c>
      <c r="G112" s="43">
        <v>4.7300000000000004</v>
      </c>
      <c r="H112" s="43">
        <v>10.119999999999999</v>
      </c>
      <c r="I112" s="43">
        <v>32.85</v>
      </c>
      <c r="J112" s="43">
        <v>245.25</v>
      </c>
      <c r="K112" s="44">
        <v>92</v>
      </c>
      <c r="L112" s="43">
        <v>16.37</v>
      </c>
    </row>
    <row r="113" spans="1:12" ht="15" x14ac:dyDescent="0.25">
      <c r="A113" s="23"/>
      <c r="B113" s="15"/>
      <c r="C113" s="11"/>
      <c r="D113" s="7" t="s">
        <v>29</v>
      </c>
      <c r="E113" s="42" t="s">
        <v>67</v>
      </c>
      <c r="F113" s="43">
        <v>200</v>
      </c>
      <c r="G113" s="43">
        <v>0.6</v>
      </c>
      <c r="H113" s="43">
        <v>0</v>
      </c>
      <c r="I113" s="43">
        <v>31.4</v>
      </c>
      <c r="J113" s="43">
        <v>124.5</v>
      </c>
      <c r="K113" s="44">
        <v>153</v>
      </c>
      <c r="L113" s="43">
        <v>5.0599999999999996</v>
      </c>
    </row>
    <row r="114" spans="1:12" ht="15" x14ac:dyDescent="0.25">
      <c r="A114" s="23"/>
      <c r="B114" s="15"/>
      <c r="C114" s="11"/>
      <c r="D114" s="7" t="s">
        <v>30</v>
      </c>
      <c r="E114" s="42" t="s">
        <v>41</v>
      </c>
      <c r="F114" s="43">
        <v>50</v>
      </c>
      <c r="G114" s="43">
        <v>3.9</v>
      </c>
      <c r="H114" s="43">
        <v>0.5</v>
      </c>
      <c r="I114" s="43">
        <v>24.1</v>
      </c>
      <c r="J114" s="43">
        <v>117.5</v>
      </c>
      <c r="K114" s="44"/>
      <c r="L114" s="43">
        <v>3.7</v>
      </c>
    </row>
    <row r="115" spans="1:12" ht="15" x14ac:dyDescent="0.25">
      <c r="A115" s="23"/>
      <c r="B115" s="15"/>
      <c r="C115" s="11"/>
      <c r="D115" s="7" t="s">
        <v>31</v>
      </c>
      <c r="E115" s="42" t="s">
        <v>44</v>
      </c>
      <c r="F115" s="43">
        <v>40</v>
      </c>
      <c r="G115" s="43">
        <v>2.42</v>
      </c>
      <c r="H115" s="43">
        <v>0.5</v>
      </c>
      <c r="I115" s="43">
        <v>15.92</v>
      </c>
      <c r="J115" s="43">
        <v>67.180000000000007</v>
      </c>
      <c r="K115" s="44"/>
      <c r="L115" s="43">
        <v>2.96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6">SUM(G109:G117)</f>
        <v>26.740000000000002</v>
      </c>
      <c r="H118" s="19">
        <f t="shared" si="56"/>
        <v>19.979999999999997</v>
      </c>
      <c r="I118" s="19">
        <f t="shared" si="56"/>
        <v>133.60999999999999</v>
      </c>
      <c r="J118" s="19">
        <f t="shared" si="56"/>
        <v>813.68000000000006</v>
      </c>
      <c r="K118" s="25"/>
      <c r="L118" s="19">
        <f t="shared" ref="L118" si="57">SUM(L109:L117)</f>
        <v>76.3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8">G108+G118</f>
        <v>31.18</v>
      </c>
      <c r="H119" s="32">
        <f t="shared" ref="H119" si="59">H108+H118</f>
        <v>24.479999999999997</v>
      </c>
      <c r="I119" s="32">
        <f t="shared" ref="I119" si="60">I108+I118</f>
        <v>171.51999999999998</v>
      </c>
      <c r="J119" s="32">
        <f t="shared" ref="J119:L119" si="61">J108+J118</f>
        <v>1025.6200000000001</v>
      </c>
      <c r="K119" s="32"/>
      <c r="L119" s="32">
        <f t="shared" si="61"/>
        <v>94.81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39</v>
      </c>
      <c r="F120" s="40">
        <v>200</v>
      </c>
      <c r="G120" s="40">
        <v>5.8</v>
      </c>
      <c r="H120" s="40">
        <v>8.4</v>
      </c>
      <c r="I120" s="40">
        <v>29</v>
      </c>
      <c r="J120" s="40">
        <v>209.6</v>
      </c>
      <c r="K120" s="41">
        <v>125</v>
      </c>
      <c r="L120" s="40">
        <v>16.7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40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145</v>
      </c>
      <c r="L122" s="43">
        <v>1.98</v>
      </c>
    </row>
    <row r="123" spans="1:12" ht="15" x14ac:dyDescent="0.25">
      <c r="A123" s="14"/>
      <c r="B123" s="15"/>
      <c r="C123" s="11"/>
      <c r="D123" s="7" t="s">
        <v>22</v>
      </c>
      <c r="E123" s="42" t="s">
        <v>41</v>
      </c>
      <c r="F123" s="43">
        <v>30</v>
      </c>
      <c r="G123" s="43">
        <v>2.3199999999999998</v>
      </c>
      <c r="H123" s="43">
        <v>0.3</v>
      </c>
      <c r="I123" s="43">
        <v>14.47</v>
      </c>
      <c r="J123" s="43">
        <v>70.5</v>
      </c>
      <c r="K123" s="44"/>
      <c r="L123" s="43">
        <v>2.2200000000000002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430</v>
      </c>
      <c r="G127" s="19">
        <f t="shared" ref="G127:J127" si="62">SUM(G120:G126)</f>
        <v>8.24</v>
      </c>
      <c r="H127" s="19">
        <f t="shared" si="62"/>
        <v>8.7000000000000011</v>
      </c>
      <c r="I127" s="19">
        <f t="shared" si="62"/>
        <v>55.51</v>
      </c>
      <c r="J127" s="19">
        <f t="shared" si="62"/>
        <v>328.74</v>
      </c>
      <c r="K127" s="25"/>
      <c r="L127" s="19">
        <f t="shared" ref="L127" si="63">SUM(L120:L126)</f>
        <v>20.9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71</v>
      </c>
      <c r="F129" s="43">
        <v>200</v>
      </c>
      <c r="G129" s="43">
        <v>9.3000000000000007</v>
      </c>
      <c r="H129" s="43">
        <v>8</v>
      </c>
      <c r="I129" s="43">
        <v>13.5</v>
      </c>
      <c r="J129" s="43">
        <v>142.5</v>
      </c>
      <c r="K129" s="44">
        <v>44</v>
      </c>
      <c r="L129" s="43">
        <v>25.68</v>
      </c>
    </row>
    <row r="130" spans="1:12" ht="15" x14ac:dyDescent="0.25">
      <c r="A130" s="14"/>
      <c r="B130" s="15"/>
      <c r="C130" s="11"/>
      <c r="D130" s="7" t="s">
        <v>27</v>
      </c>
      <c r="E130" s="42" t="s">
        <v>72</v>
      </c>
      <c r="F130" s="43">
        <v>100</v>
      </c>
      <c r="G130" s="43">
        <v>32.33</v>
      </c>
      <c r="H130" s="43">
        <v>32.33</v>
      </c>
      <c r="I130" s="43">
        <v>1.72</v>
      </c>
      <c r="J130" s="43">
        <v>361.93</v>
      </c>
      <c r="K130" s="44">
        <v>487</v>
      </c>
      <c r="L130" s="43">
        <v>59.5</v>
      </c>
    </row>
    <row r="131" spans="1:12" ht="15" x14ac:dyDescent="0.25">
      <c r="A131" s="14"/>
      <c r="B131" s="15"/>
      <c r="C131" s="11"/>
      <c r="D131" s="7" t="s">
        <v>28</v>
      </c>
      <c r="E131" s="42" t="s">
        <v>73</v>
      </c>
      <c r="F131" s="43">
        <v>150</v>
      </c>
      <c r="G131" s="43">
        <v>3.33</v>
      </c>
      <c r="H131" s="43">
        <v>3.27</v>
      </c>
      <c r="I131" s="43">
        <v>11.07</v>
      </c>
      <c r="J131" s="43">
        <v>87</v>
      </c>
      <c r="K131" s="44">
        <v>229</v>
      </c>
      <c r="L131" s="43">
        <v>13.91</v>
      </c>
    </row>
    <row r="132" spans="1:12" ht="15" x14ac:dyDescent="0.25">
      <c r="A132" s="14"/>
      <c r="B132" s="15"/>
      <c r="C132" s="11"/>
      <c r="D132" s="7" t="s">
        <v>29</v>
      </c>
      <c r="E132" s="42" t="s">
        <v>74</v>
      </c>
      <c r="F132" s="43">
        <v>200</v>
      </c>
      <c r="G132" s="43">
        <v>2.7</v>
      </c>
      <c r="H132" s="43">
        <v>2.8</v>
      </c>
      <c r="I132" s="43">
        <v>22.4</v>
      </c>
      <c r="J132" s="43">
        <v>153</v>
      </c>
      <c r="K132" s="44">
        <v>148</v>
      </c>
      <c r="L132" s="43">
        <v>15.74</v>
      </c>
    </row>
    <row r="133" spans="1:12" ht="15" x14ac:dyDescent="0.25">
      <c r="A133" s="14"/>
      <c r="B133" s="15"/>
      <c r="C133" s="11"/>
      <c r="D133" s="7" t="s">
        <v>30</v>
      </c>
      <c r="E133" s="42" t="s">
        <v>41</v>
      </c>
      <c r="F133" s="43">
        <v>50</v>
      </c>
      <c r="G133" s="43">
        <v>3.9</v>
      </c>
      <c r="H133" s="43">
        <v>0.5</v>
      </c>
      <c r="I133" s="43">
        <v>24.1</v>
      </c>
      <c r="J133" s="43">
        <v>117.5</v>
      </c>
      <c r="K133" s="44"/>
      <c r="L133" s="43">
        <v>3.7</v>
      </c>
    </row>
    <row r="134" spans="1:12" ht="15" x14ac:dyDescent="0.25">
      <c r="A134" s="14"/>
      <c r="B134" s="15"/>
      <c r="C134" s="11"/>
      <c r="D134" s="7" t="s">
        <v>31</v>
      </c>
      <c r="E134" s="42" t="s">
        <v>44</v>
      </c>
      <c r="F134" s="43">
        <v>40</v>
      </c>
      <c r="G134" s="43">
        <v>2.42</v>
      </c>
      <c r="H134" s="43">
        <v>0.5</v>
      </c>
      <c r="I134" s="43">
        <v>15.92</v>
      </c>
      <c r="J134" s="43">
        <v>67.180000000000007</v>
      </c>
      <c r="K134" s="44"/>
      <c r="L134" s="43">
        <v>2.96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740</v>
      </c>
      <c r="G137" s="19">
        <f t="shared" ref="G137:J137" si="64">SUM(G128:G136)</f>
        <v>53.98</v>
      </c>
      <c r="H137" s="19">
        <f t="shared" si="64"/>
        <v>47.4</v>
      </c>
      <c r="I137" s="19">
        <f t="shared" si="64"/>
        <v>88.71</v>
      </c>
      <c r="J137" s="19">
        <f t="shared" si="64"/>
        <v>929.11000000000013</v>
      </c>
      <c r="K137" s="25"/>
      <c r="L137" s="19">
        <f t="shared" ref="L137" si="65">SUM(L128:L136)</f>
        <v>121.49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1170</v>
      </c>
      <c r="G138" s="32">
        <f t="shared" ref="G138" si="66">G127+G137</f>
        <v>62.22</v>
      </c>
      <c r="H138" s="32">
        <f t="shared" ref="H138" si="67">H127+H137</f>
        <v>56.1</v>
      </c>
      <c r="I138" s="32">
        <f t="shared" ref="I138" si="68">I127+I137</f>
        <v>144.22</v>
      </c>
      <c r="J138" s="32">
        <f t="shared" ref="J138:L138" si="69">J127+J137</f>
        <v>1257.8500000000001</v>
      </c>
      <c r="K138" s="32"/>
      <c r="L138" s="32">
        <f t="shared" si="69"/>
        <v>142.38999999999999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49</v>
      </c>
      <c r="F139" s="40">
        <v>200</v>
      </c>
      <c r="G139" s="40">
        <v>6.8</v>
      </c>
      <c r="H139" s="40">
        <v>9</v>
      </c>
      <c r="I139" s="40">
        <v>33.200000000000003</v>
      </c>
      <c r="J139" s="40">
        <v>202</v>
      </c>
      <c r="K139" s="41">
        <v>128</v>
      </c>
      <c r="L139" s="40">
        <v>16.72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40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145</v>
      </c>
      <c r="L141" s="43">
        <v>1.98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41</v>
      </c>
      <c r="F142" s="43">
        <v>30</v>
      </c>
      <c r="G142" s="43">
        <v>2.3199999999999998</v>
      </c>
      <c r="H142" s="43">
        <v>0.3</v>
      </c>
      <c r="I142" s="43">
        <v>14.47</v>
      </c>
      <c r="J142" s="43">
        <v>70.5</v>
      </c>
      <c r="K142" s="44"/>
      <c r="L142" s="43">
        <v>2.2200000000000002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430</v>
      </c>
      <c r="G146" s="19">
        <f t="shared" ref="G146:J146" si="70">SUM(G139:G145)</f>
        <v>9.24</v>
      </c>
      <c r="H146" s="19">
        <f t="shared" si="70"/>
        <v>9.3000000000000007</v>
      </c>
      <c r="I146" s="19">
        <f t="shared" si="70"/>
        <v>59.71</v>
      </c>
      <c r="J146" s="19">
        <f t="shared" si="70"/>
        <v>321.14</v>
      </c>
      <c r="K146" s="25"/>
      <c r="L146" s="19">
        <f t="shared" ref="L146" si="71">SUM(L139:L145)</f>
        <v>20.919999999999998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75</v>
      </c>
      <c r="F148" s="43">
        <v>200</v>
      </c>
      <c r="G148" s="43">
        <v>2.1</v>
      </c>
      <c r="H148" s="43">
        <v>4.24</v>
      </c>
      <c r="I148" s="43">
        <v>11.44</v>
      </c>
      <c r="J148" s="43">
        <v>92.8</v>
      </c>
      <c r="K148" s="44">
        <v>48</v>
      </c>
      <c r="L148" s="43">
        <v>23.71</v>
      </c>
    </row>
    <row r="149" spans="1:12" ht="15" x14ac:dyDescent="0.25">
      <c r="A149" s="23"/>
      <c r="B149" s="15"/>
      <c r="C149" s="11"/>
      <c r="D149" s="7" t="s">
        <v>27</v>
      </c>
      <c r="E149" s="42" t="s">
        <v>76</v>
      </c>
      <c r="F149" s="43">
        <v>100</v>
      </c>
      <c r="G149" s="43">
        <v>15.7</v>
      </c>
      <c r="H149" s="43">
        <v>36.799999999999997</v>
      </c>
      <c r="I149" s="43">
        <v>3</v>
      </c>
      <c r="J149" s="43">
        <v>225.3</v>
      </c>
      <c r="K149" s="44">
        <v>88</v>
      </c>
      <c r="L149" s="43">
        <v>52.05</v>
      </c>
    </row>
    <row r="150" spans="1:12" ht="15" x14ac:dyDescent="0.25">
      <c r="A150" s="23"/>
      <c r="B150" s="15"/>
      <c r="C150" s="11"/>
      <c r="D150" s="7" t="s">
        <v>28</v>
      </c>
      <c r="E150" s="42" t="s">
        <v>55</v>
      </c>
      <c r="F150" s="43">
        <v>180</v>
      </c>
      <c r="G150" s="43">
        <v>4.7300000000000004</v>
      </c>
      <c r="H150" s="43">
        <v>10.119999999999999</v>
      </c>
      <c r="I150" s="43">
        <v>32.85</v>
      </c>
      <c r="J150" s="43">
        <v>245.25</v>
      </c>
      <c r="K150" s="44">
        <v>92</v>
      </c>
      <c r="L150" s="43">
        <v>16.37</v>
      </c>
    </row>
    <row r="151" spans="1:12" ht="15" x14ac:dyDescent="0.25">
      <c r="A151" s="23"/>
      <c r="B151" s="15"/>
      <c r="C151" s="11"/>
      <c r="D151" s="7" t="s">
        <v>29</v>
      </c>
      <c r="E151" s="42" t="s">
        <v>77</v>
      </c>
      <c r="F151" s="43">
        <v>200</v>
      </c>
      <c r="G151" s="43">
        <v>0.2</v>
      </c>
      <c r="H151" s="43">
        <v>0</v>
      </c>
      <c r="I151" s="43">
        <v>37.4</v>
      </c>
      <c r="J151" s="43">
        <v>146</v>
      </c>
      <c r="K151" s="44">
        <v>152</v>
      </c>
      <c r="L151" s="43">
        <v>10.02</v>
      </c>
    </row>
    <row r="152" spans="1:12" ht="15" x14ac:dyDescent="0.25">
      <c r="A152" s="23"/>
      <c r="B152" s="15"/>
      <c r="C152" s="11"/>
      <c r="D152" s="7" t="s">
        <v>30</v>
      </c>
      <c r="E152" s="42" t="s">
        <v>41</v>
      </c>
      <c r="F152" s="43">
        <v>50</v>
      </c>
      <c r="G152" s="43">
        <v>3.9</v>
      </c>
      <c r="H152" s="43">
        <v>0.5</v>
      </c>
      <c r="I152" s="43">
        <v>24.1</v>
      </c>
      <c r="J152" s="43">
        <v>117.5</v>
      </c>
      <c r="K152" s="44"/>
      <c r="L152" s="43">
        <v>3.7</v>
      </c>
    </row>
    <row r="153" spans="1:12" ht="15" x14ac:dyDescent="0.25">
      <c r="A153" s="23"/>
      <c r="B153" s="15"/>
      <c r="C153" s="11"/>
      <c r="D153" s="7" t="s">
        <v>31</v>
      </c>
      <c r="E153" s="42" t="s">
        <v>44</v>
      </c>
      <c r="F153" s="43">
        <v>40</v>
      </c>
      <c r="G153" s="43">
        <v>2.42</v>
      </c>
      <c r="H153" s="43">
        <v>0.5</v>
      </c>
      <c r="I153" s="43">
        <v>15.92</v>
      </c>
      <c r="J153" s="43">
        <v>67.180000000000007</v>
      </c>
      <c r="K153" s="44"/>
      <c r="L153" s="43">
        <v>2.96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72">SUM(G147:G155)</f>
        <v>29.049999999999997</v>
      </c>
      <c r="H156" s="19">
        <f t="shared" si="72"/>
        <v>52.16</v>
      </c>
      <c r="I156" s="19">
        <f t="shared" si="72"/>
        <v>124.71</v>
      </c>
      <c r="J156" s="19">
        <f t="shared" si="72"/>
        <v>894.03</v>
      </c>
      <c r="K156" s="25"/>
      <c r="L156" s="19">
        <f t="shared" ref="L156" si="73">SUM(L147:L155)</f>
        <v>108.80999999999999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1200</v>
      </c>
      <c r="G157" s="32">
        <f t="shared" ref="G157" si="74">G146+G156</f>
        <v>38.29</v>
      </c>
      <c r="H157" s="32">
        <f t="shared" ref="H157" si="75">H146+H156</f>
        <v>61.459999999999994</v>
      </c>
      <c r="I157" s="32">
        <f t="shared" ref="I157" si="76">I146+I156</f>
        <v>184.42</v>
      </c>
      <c r="J157" s="32">
        <f t="shared" ref="J157:L157" si="77">J146+J156</f>
        <v>1215.17</v>
      </c>
      <c r="K157" s="32"/>
      <c r="L157" s="32">
        <f t="shared" si="77"/>
        <v>129.72999999999999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78</v>
      </c>
      <c r="F158" s="40">
        <v>200</v>
      </c>
      <c r="G158" s="40">
        <v>6.2</v>
      </c>
      <c r="H158" s="40">
        <v>9.6</v>
      </c>
      <c r="I158" s="40">
        <v>26.6</v>
      </c>
      <c r="J158" s="40">
        <v>211.6</v>
      </c>
      <c r="K158" s="41">
        <v>129</v>
      </c>
      <c r="L158" s="40">
        <v>15.82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40</v>
      </c>
      <c r="F160" s="43">
        <v>200</v>
      </c>
      <c r="G160" s="43">
        <v>0.12</v>
      </c>
      <c r="H160" s="43">
        <v>0</v>
      </c>
      <c r="I160" s="43">
        <v>12.04</v>
      </c>
      <c r="J160" s="43">
        <v>48.64</v>
      </c>
      <c r="K160" s="44">
        <v>145</v>
      </c>
      <c r="L160" s="43">
        <v>1.98</v>
      </c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30</v>
      </c>
      <c r="G161" s="43">
        <v>2.3199999999999998</v>
      </c>
      <c r="H161" s="43">
        <v>0.3</v>
      </c>
      <c r="I161" s="43">
        <v>14.47</v>
      </c>
      <c r="J161" s="43">
        <v>70.5</v>
      </c>
      <c r="K161" s="44"/>
      <c r="L161" s="43">
        <v>2.2200000000000002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430</v>
      </c>
      <c r="G165" s="19">
        <f t="shared" ref="G165:J165" si="78">SUM(G158:G164)</f>
        <v>8.64</v>
      </c>
      <c r="H165" s="19">
        <f t="shared" si="78"/>
        <v>9.9</v>
      </c>
      <c r="I165" s="19">
        <f t="shared" si="78"/>
        <v>53.11</v>
      </c>
      <c r="J165" s="19">
        <f t="shared" si="78"/>
        <v>330.74</v>
      </c>
      <c r="K165" s="25"/>
      <c r="L165" s="19">
        <f t="shared" ref="L165" si="79">SUM(L158:L164)</f>
        <v>20.02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79</v>
      </c>
      <c r="F167" s="43">
        <v>250</v>
      </c>
      <c r="G167" s="43">
        <v>2.9</v>
      </c>
      <c r="H167" s="43">
        <v>2.5</v>
      </c>
      <c r="I167" s="43">
        <v>21</v>
      </c>
      <c r="J167" s="43">
        <v>120</v>
      </c>
      <c r="K167" s="44">
        <v>46</v>
      </c>
      <c r="L167" s="43">
        <v>21.95</v>
      </c>
    </row>
    <row r="168" spans="1:12" ht="15" x14ac:dyDescent="0.25">
      <c r="A168" s="23"/>
      <c r="B168" s="15"/>
      <c r="C168" s="11"/>
      <c r="D168" s="7" t="s">
        <v>27</v>
      </c>
      <c r="E168" s="42" t="s">
        <v>80</v>
      </c>
      <c r="F168" s="43">
        <v>100</v>
      </c>
      <c r="G168" s="43">
        <v>9.3699999999999992</v>
      </c>
      <c r="H168" s="43">
        <v>9.56</v>
      </c>
      <c r="I168" s="43">
        <v>7.04</v>
      </c>
      <c r="J168" s="43">
        <v>151.75</v>
      </c>
      <c r="K168" s="44">
        <v>160</v>
      </c>
      <c r="L168" s="43">
        <v>50.78</v>
      </c>
    </row>
    <row r="169" spans="1:12" ht="15" x14ac:dyDescent="0.25">
      <c r="A169" s="23"/>
      <c r="B169" s="15"/>
      <c r="C169" s="11"/>
      <c r="D169" s="7" t="s">
        <v>28</v>
      </c>
      <c r="E169" s="42" t="s">
        <v>81</v>
      </c>
      <c r="F169" s="43">
        <v>150</v>
      </c>
      <c r="G169" s="43">
        <v>4.53</v>
      </c>
      <c r="H169" s="43">
        <v>19.66</v>
      </c>
      <c r="I169" s="43">
        <v>25.59</v>
      </c>
      <c r="J169" s="43">
        <v>297.48</v>
      </c>
      <c r="K169" s="44">
        <v>139</v>
      </c>
      <c r="L169" s="43">
        <v>17.440000000000001</v>
      </c>
    </row>
    <row r="170" spans="1:12" ht="15" x14ac:dyDescent="0.25">
      <c r="A170" s="23"/>
      <c r="B170" s="15"/>
      <c r="C170" s="11"/>
      <c r="D170" s="7" t="s">
        <v>29</v>
      </c>
      <c r="E170" s="42" t="s">
        <v>82</v>
      </c>
      <c r="F170" s="43">
        <v>200</v>
      </c>
      <c r="G170" s="43">
        <v>0.6</v>
      </c>
      <c r="H170" s="43">
        <v>0.12</v>
      </c>
      <c r="I170" s="43">
        <v>3.97</v>
      </c>
      <c r="J170" s="43">
        <v>190</v>
      </c>
      <c r="K170" s="44">
        <v>149</v>
      </c>
      <c r="L170" s="43">
        <v>9.9700000000000006</v>
      </c>
    </row>
    <row r="171" spans="1:12" ht="15" x14ac:dyDescent="0.25">
      <c r="A171" s="23"/>
      <c r="B171" s="15"/>
      <c r="C171" s="11"/>
      <c r="D171" s="7" t="s">
        <v>30</v>
      </c>
      <c r="E171" s="42" t="s">
        <v>41</v>
      </c>
      <c r="F171" s="43">
        <v>50</v>
      </c>
      <c r="G171" s="43">
        <v>3.9</v>
      </c>
      <c r="H171" s="43">
        <v>0.5</v>
      </c>
      <c r="I171" s="43">
        <v>24.1</v>
      </c>
      <c r="J171" s="43">
        <v>117.5</v>
      </c>
      <c r="K171" s="44"/>
      <c r="L171" s="43">
        <v>3.7</v>
      </c>
    </row>
    <row r="172" spans="1:12" ht="15" x14ac:dyDescent="0.25">
      <c r="A172" s="23"/>
      <c r="B172" s="15"/>
      <c r="C172" s="11"/>
      <c r="D172" s="7" t="s">
        <v>31</v>
      </c>
      <c r="E172" s="42" t="s">
        <v>44</v>
      </c>
      <c r="F172" s="43">
        <v>40</v>
      </c>
      <c r="G172" s="43">
        <v>2.42</v>
      </c>
      <c r="H172" s="43">
        <v>0.5</v>
      </c>
      <c r="I172" s="43">
        <v>15.92</v>
      </c>
      <c r="J172" s="43">
        <v>67.180000000000007</v>
      </c>
      <c r="K172" s="44"/>
      <c r="L172" s="43">
        <v>2.96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790</v>
      </c>
      <c r="G175" s="19">
        <f t="shared" ref="G175:J175" si="80">SUM(G166:G174)</f>
        <v>23.72</v>
      </c>
      <c r="H175" s="19">
        <f t="shared" si="80"/>
        <v>32.840000000000003</v>
      </c>
      <c r="I175" s="19">
        <f t="shared" si="80"/>
        <v>97.61999999999999</v>
      </c>
      <c r="J175" s="19">
        <f t="shared" si="80"/>
        <v>943.91000000000008</v>
      </c>
      <c r="K175" s="25"/>
      <c r="L175" s="19">
        <f t="shared" ref="L175" si="81">SUM(L166:L174)</f>
        <v>106.8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1220</v>
      </c>
      <c r="G176" s="32">
        <f t="shared" ref="G176" si="82">G165+G175</f>
        <v>32.36</v>
      </c>
      <c r="H176" s="32">
        <f t="shared" ref="H176" si="83">H165+H175</f>
        <v>42.74</v>
      </c>
      <c r="I176" s="32">
        <f t="shared" ref="I176" si="84">I165+I175</f>
        <v>150.72999999999999</v>
      </c>
      <c r="J176" s="32">
        <f t="shared" ref="J176:L176" si="85">J165+J175</f>
        <v>1274.6500000000001</v>
      </c>
      <c r="K176" s="32"/>
      <c r="L176" s="32">
        <f t="shared" si="85"/>
        <v>126.82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83</v>
      </c>
      <c r="F177" s="40">
        <v>200</v>
      </c>
      <c r="G177" s="40">
        <v>6.8</v>
      </c>
      <c r="H177" s="40">
        <v>8.1999999999999993</v>
      </c>
      <c r="I177" s="40">
        <v>37.4</v>
      </c>
      <c r="J177" s="40">
        <v>239.6</v>
      </c>
      <c r="K177" s="41">
        <v>123</v>
      </c>
      <c r="L177" s="40">
        <v>15.53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40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145</v>
      </c>
      <c r="L179" s="43">
        <v>1.98</v>
      </c>
    </row>
    <row r="180" spans="1:12" ht="15" x14ac:dyDescent="0.25">
      <c r="A180" s="23"/>
      <c r="B180" s="15"/>
      <c r="C180" s="11"/>
      <c r="D180" s="7" t="s">
        <v>22</v>
      </c>
      <c r="E180" s="42" t="s">
        <v>41</v>
      </c>
      <c r="F180" s="43">
        <v>30</v>
      </c>
      <c r="G180" s="43">
        <v>2.3199999999999998</v>
      </c>
      <c r="H180" s="43">
        <v>0.3</v>
      </c>
      <c r="I180" s="43">
        <v>14.47</v>
      </c>
      <c r="J180" s="43">
        <v>70.5</v>
      </c>
      <c r="K180" s="44"/>
      <c r="L180" s="43">
        <v>2.2200000000000002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430</v>
      </c>
      <c r="G184" s="19">
        <f t="shared" ref="G184:J184" si="86">SUM(G177:G183)</f>
        <v>9.24</v>
      </c>
      <c r="H184" s="19">
        <f t="shared" si="86"/>
        <v>8.5</v>
      </c>
      <c r="I184" s="19">
        <f t="shared" si="86"/>
        <v>63.91</v>
      </c>
      <c r="J184" s="19">
        <f t="shared" si="86"/>
        <v>358.74</v>
      </c>
      <c r="K184" s="25"/>
      <c r="L184" s="19">
        <f t="shared" ref="L184" si="87">SUM(L177:L183)</f>
        <v>19.729999999999997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84</v>
      </c>
      <c r="F187" s="43">
        <v>100</v>
      </c>
      <c r="G187" s="43">
        <v>13.8</v>
      </c>
      <c r="H187" s="43">
        <v>19.329999999999998</v>
      </c>
      <c r="I187" s="43">
        <v>13.49</v>
      </c>
      <c r="J187" s="43">
        <v>280.2</v>
      </c>
      <c r="K187" s="44">
        <v>182</v>
      </c>
      <c r="L187" s="43">
        <v>53.82</v>
      </c>
    </row>
    <row r="188" spans="1:12" ht="15" x14ac:dyDescent="0.25">
      <c r="A188" s="23"/>
      <c r="B188" s="15"/>
      <c r="C188" s="11"/>
      <c r="D188" s="7" t="s">
        <v>28</v>
      </c>
      <c r="E188" s="42" t="s">
        <v>85</v>
      </c>
      <c r="F188" s="43">
        <v>250</v>
      </c>
      <c r="G188" s="43">
        <v>8.75</v>
      </c>
      <c r="H188" s="43">
        <v>11.5</v>
      </c>
      <c r="I188" s="43">
        <v>41.75</v>
      </c>
      <c r="J188" s="43">
        <v>300</v>
      </c>
      <c r="K188" s="44">
        <v>127</v>
      </c>
      <c r="L188" s="43">
        <v>21.04</v>
      </c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200</v>
      </c>
      <c r="G189" s="43">
        <v>0.12</v>
      </c>
      <c r="H189" s="43">
        <v>0</v>
      </c>
      <c r="I189" s="43">
        <v>12.04</v>
      </c>
      <c r="J189" s="43">
        <v>48.64</v>
      </c>
      <c r="K189" s="44">
        <v>145</v>
      </c>
      <c r="L189" s="43">
        <v>1.98</v>
      </c>
    </row>
    <row r="190" spans="1:12" ht="15" x14ac:dyDescent="0.25">
      <c r="A190" s="23"/>
      <c r="B190" s="15"/>
      <c r="C190" s="11"/>
      <c r="D190" s="7" t="s">
        <v>30</v>
      </c>
      <c r="E190" s="42" t="s">
        <v>41</v>
      </c>
      <c r="F190" s="43">
        <v>50</v>
      </c>
      <c r="G190" s="43">
        <v>3.9</v>
      </c>
      <c r="H190" s="43">
        <v>0.5</v>
      </c>
      <c r="I190" s="43">
        <v>24.1</v>
      </c>
      <c r="J190" s="43">
        <v>117.5</v>
      </c>
      <c r="K190" s="44"/>
      <c r="L190" s="43">
        <v>3.7</v>
      </c>
    </row>
    <row r="191" spans="1:12" ht="15" x14ac:dyDescent="0.25">
      <c r="A191" s="23"/>
      <c r="B191" s="15"/>
      <c r="C191" s="11"/>
      <c r="D191" s="7" t="s">
        <v>31</v>
      </c>
      <c r="E191" s="42" t="s">
        <v>44</v>
      </c>
      <c r="F191" s="43">
        <v>40</v>
      </c>
      <c r="G191" s="43">
        <v>2.42</v>
      </c>
      <c r="H191" s="43">
        <v>0.5</v>
      </c>
      <c r="I191" s="43">
        <v>15.92</v>
      </c>
      <c r="J191" s="43">
        <v>67.180000000000007</v>
      </c>
      <c r="K191" s="44"/>
      <c r="L191" s="43">
        <v>2.96</v>
      </c>
    </row>
    <row r="192" spans="1:12" ht="15" x14ac:dyDescent="0.25">
      <c r="A192" s="23"/>
      <c r="B192" s="15"/>
      <c r="C192" s="11"/>
      <c r="D192" s="6"/>
      <c r="E192" s="42" t="s">
        <v>86</v>
      </c>
      <c r="F192" s="43">
        <v>100</v>
      </c>
      <c r="G192" s="43">
        <v>9.5500000000000007</v>
      </c>
      <c r="H192" s="43">
        <v>4.0999999999999996</v>
      </c>
      <c r="I192" s="43">
        <v>13.3</v>
      </c>
      <c r="J192" s="43">
        <v>128.26</v>
      </c>
      <c r="K192" s="44">
        <v>275</v>
      </c>
      <c r="L192" s="43">
        <v>26.87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88">SUM(G185:G193)</f>
        <v>38.540000000000006</v>
      </c>
      <c r="H194" s="19">
        <f t="shared" si="88"/>
        <v>35.93</v>
      </c>
      <c r="I194" s="19">
        <f t="shared" si="88"/>
        <v>120.6</v>
      </c>
      <c r="J194" s="19">
        <f t="shared" si="88"/>
        <v>941.78</v>
      </c>
      <c r="K194" s="25"/>
      <c r="L194" s="19">
        <f t="shared" ref="L194" si="89">SUM(L185:L193)</f>
        <v>110.37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1170</v>
      </c>
      <c r="G195" s="32">
        <f t="shared" ref="G195" si="90">G184+G194</f>
        <v>47.780000000000008</v>
      </c>
      <c r="H195" s="32">
        <f t="shared" ref="H195" si="91">H184+H194</f>
        <v>44.43</v>
      </c>
      <c r="I195" s="32">
        <f t="shared" ref="I195" si="92">I184+I194</f>
        <v>184.51</v>
      </c>
      <c r="J195" s="32">
        <f t="shared" ref="J195:L195" si="93">J184+J194</f>
        <v>1300.52</v>
      </c>
      <c r="K195" s="32"/>
      <c r="L195" s="32">
        <f t="shared" si="93"/>
        <v>130.1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40.400000000000006</v>
      </c>
      <c r="H196" s="34">
        <f t="shared" si="94"/>
        <v>43.480000000000004</v>
      </c>
      <c r="I196" s="34">
        <f t="shared" si="94"/>
        <v>169.35599999999999</v>
      </c>
      <c r="J196" s="34">
        <f t="shared" si="94"/>
        <v>1200.271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125.99199999999999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2024-09-24T09:34:15Z</dcterms:modified>
</cp:coreProperties>
</file>